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elks\Desktop\"/>
    </mc:Choice>
  </mc:AlternateContent>
  <bookViews>
    <workbookView xWindow="0" yWindow="0" windowWidth="23040" windowHeight="9390" activeTab="1"/>
  </bookViews>
  <sheets>
    <sheet name="Tabelle1 e.g." sheetId="1" r:id="rId1"/>
    <sheet name="Tabelle1 new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F22" i="1" l="1"/>
  <c r="G22" i="1" s="1"/>
  <c r="F20" i="1"/>
  <c r="G20" i="1" s="1"/>
  <c r="F18" i="1"/>
  <c r="G18" i="1" s="1"/>
  <c r="F16" i="1"/>
  <c r="G16" i="1" s="1"/>
  <c r="F14" i="1"/>
  <c r="G14" i="1" s="1"/>
  <c r="F12" i="1"/>
  <c r="G12" i="1" s="1"/>
  <c r="F10" i="1"/>
  <c r="G10" i="1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4" i="4"/>
  <c r="G14" i="4" s="1"/>
  <c r="F13" i="4"/>
  <c r="G13" i="4" s="1"/>
  <c r="F12" i="4"/>
  <c r="G12" i="4" s="1"/>
  <c r="F11" i="4"/>
  <c r="G11" i="4" s="1"/>
  <c r="F10" i="4"/>
  <c r="G10" i="4" s="1"/>
  <c r="F8" i="4"/>
  <c r="G8" i="4" s="1"/>
  <c r="F6" i="4"/>
  <c r="G6" i="4" s="1"/>
  <c r="F5" i="4"/>
  <c r="G5" i="4" s="1"/>
  <c r="F4" i="4"/>
  <c r="G4" i="4" s="1"/>
  <c r="F3" i="4"/>
  <c r="G3" i="4" s="1"/>
  <c r="F23" i="4"/>
  <c r="G23" i="4" s="1"/>
  <c r="G15" i="4"/>
  <c r="F15" i="4"/>
  <c r="F9" i="4"/>
  <c r="G9" i="4" s="1"/>
  <c r="F7" i="4"/>
  <c r="G7" i="4" s="1"/>
  <c r="F23" i="1"/>
  <c r="G23" i="1" s="1"/>
  <c r="F21" i="1"/>
  <c r="G21" i="1" s="1"/>
  <c r="F19" i="1"/>
  <c r="G19" i="1" s="1"/>
  <c r="F17" i="1"/>
  <c r="G17" i="1" s="1"/>
  <c r="F15" i="1"/>
  <c r="G15" i="1" s="1"/>
  <c r="F13" i="1"/>
  <c r="G13" i="1" s="1"/>
  <c r="F11" i="1"/>
  <c r="G11" i="1" s="1"/>
  <c r="F9" i="1"/>
  <c r="G9" i="1" s="1"/>
  <c r="F8" i="1"/>
  <c r="G8" i="1" s="1"/>
  <c r="F6" i="1"/>
  <c r="G6" i="1" s="1"/>
  <c r="F5" i="1"/>
  <c r="G5" i="1" s="1"/>
  <c r="F4" i="1"/>
  <c r="G4" i="1" s="1"/>
  <c r="F3" i="1"/>
  <c r="G3" i="1" s="1"/>
  <c r="G24" i="4" l="1"/>
  <c r="G24" i="1"/>
</calcChain>
</file>

<file path=xl/sharedStrings.xml><?xml version="1.0" encoding="utf-8"?>
<sst xmlns="http://schemas.openxmlformats.org/spreadsheetml/2006/main" count="153" uniqueCount="58">
  <si>
    <t>Speise</t>
  </si>
  <si>
    <t>Material</t>
  </si>
  <si>
    <t>Menge</t>
  </si>
  <si>
    <t>Müsli</t>
  </si>
  <si>
    <t>Hafer</t>
  </si>
  <si>
    <t>Rosinen</t>
  </si>
  <si>
    <t>Milch</t>
  </si>
  <si>
    <t>Nüsse</t>
  </si>
  <si>
    <t>g</t>
  </si>
  <si>
    <t>Translation</t>
  </si>
  <si>
    <t>Unit</t>
  </si>
  <si>
    <t>Getreideerzeugnisse</t>
  </si>
  <si>
    <t>Reis, Hülsenfrüchte und Kartoffeln</t>
  </si>
  <si>
    <t>Zucker, Honig und Kakao</t>
  </si>
  <si>
    <t>Gemüse und Obst</t>
  </si>
  <si>
    <t>Fleisch und Fleischerzeugnisse, Fische und Fischerzeugnisse</t>
  </si>
  <si>
    <t>Milch und Milcherzeugnisse</t>
  </si>
  <si>
    <t>–––</t>
  </si>
  <si>
    <t>Fette und Öle, Eier und Eiererzeugnisse
Butter</t>
  </si>
  <si>
    <t>10. Kakaomasse</t>
  </si>
  <si>
    <t>11. Gemüse</t>
  </si>
  <si>
    <t>12. Obst</t>
  </si>
  <si>
    <t>13. Zitrusfrüchte</t>
  </si>
  <si>
    <t>14. Schalenfrüchte (Nüsse u. Kern)</t>
  </si>
  <si>
    <t>15. Trockenobst</t>
  </si>
  <si>
    <t>16. Rind- und Kalbfleisch</t>
  </si>
  <si>
    <t>17. Schweinefleisch</t>
  </si>
  <si>
    <t>18. Schaf- u. Ziegenfleisch</t>
  </si>
  <si>
    <t>19. Geflügelfleisch</t>
  </si>
  <si>
    <t>02. Roggenmehl</t>
  </si>
  <si>
    <t>01. Weizenmehl</t>
  </si>
  <si>
    <t>03. Sonstigem Getreide</t>
  </si>
  <si>
    <t>04. Reis</t>
  </si>
  <si>
    <t>05. Hülsenfrüchte</t>
  </si>
  <si>
    <t>06. Kartoffeln</t>
  </si>
  <si>
    <t>07. Kartoffelstärke</t>
  </si>
  <si>
    <t>08. Zucker</t>
  </si>
  <si>
    <t>09. Honig</t>
  </si>
  <si>
    <t>20, Sonstiges Fleisch</t>
  </si>
  <si>
    <t>21. Fische u. Fischerzeugnisse</t>
  </si>
  <si>
    <t>22. Frischmilcherzeugnisse</t>
  </si>
  <si>
    <t>23. Sahneerzeugnisse</t>
  </si>
  <si>
    <t>24. Kondensmilcherzeugnisse</t>
  </si>
  <si>
    <t>25. Vollmilchpulver</t>
  </si>
  <si>
    <t>26. Magermilch- und Buttermilchpulver</t>
  </si>
  <si>
    <t>27. Käse</t>
  </si>
  <si>
    <t>28. Butter</t>
  </si>
  <si>
    <t xml:space="preserve">29. Pflanzliche Fette </t>
  </si>
  <si>
    <t>30. Eier und Eiererzeugnisse</t>
  </si>
  <si>
    <t>31. NA</t>
  </si>
  <si>
    <t>Sum</t>
  </si>
  <si>
    <t>Tabelle. Berechnung von THG Emissionen beim Essen</t>
  </si>
  <si>
    <t>http://mobil.wwf.de/fileadmin/fm-wwf/Publikationen-PDF/Klimawandel_auf_dem_Teller.pdf#search=%27Klimawandel+auf+dem+Teller+WWF%27</t>
  </si>
  <si>
    <t>Tabelle.  Basisdaten für die Berechnung der direkten Treibhausgas-
Emissionen der Ernährung in Deutschland (WWF 2012)</t>
  </si>
  <si>
    <t>ml (g)</t>
  </si>
  <si>
    <r>
      <t>g CO</t>
    </r>
    <r>
      <rPr>
        <b/>
        <vertAlign val="subscript"/>
        <sz val="18"/>
        <color rgb="FFFFFFFF"/>
        <rFont val="Segoe UI"/>
        <family val="2"/>
      </rPr>
      <t>2</t>
    </r>
    <r>
      <rPr>
        <b/>
        <sz val="18"/>
        <color rgb="FFFFFFFF"/>
        <rFont val="Segoe UI"/>
      </rPr>
      <t xml:space="preserve"> eq pro g</t>
    </r>
  </si>
  <si>
    <r>
      <t>CO</t>
    </r>
    <r>
      <rPr>
        <b/>
        <vertAlign val="subscript"/>
        <sz val="18"/>
        <color rgb="FFFFFFFF"/>
        <rFont val="Segoe UI"/>
        <family val="2"/>
      </rPr>
      <t>2</t>
    </r>
    <r>
      <rPr>
        <b/>
        <sz val="18"/>
        <color rgb="FFFFFFFF"/>
        <rFont val="Segoe UI"/>
      </rPr>
      <t xml:space="preserve"> eq</t>
    </r>
  </si>
  <si>
    <r>
      <t>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eq g</t>
    </r>
    <r>
      <rPr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</si>
</sst>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8"/>
      <color rgb="FFFFFFFF"/>
      <name val="Segoe U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name val="Arial"/>
      <family val="2"/>
    </font>
    <font>
      <b/>
      <vertAlign val="subscript"/>
      <sz val="18"/>
      <color rgb="FFFFFFFF"/>
      <name val="Segoe UI"/>
      <family val="2"/>
    </font>
    <font>
      <b/>
      <sz val="18"/>
      <color rgb="FFFFFFFF"/>
      <name val="Segoe U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DAE21"/>
        <bgColor indexed="64"/>
      </patternFill>
    </fill>
    <fill>
      <patternFill patternType="solid">
        <fgColor rgb="FFDFE3CC"/>
        <bgColor indexed="64"/>
      </patternFill>
    </fill>
    <fill>
      <patternFill patternType="solid">
        <fgColor rgb="FFF0F2E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 readingOrder="1"/>
    </xf>
    <xf numFmtId="0" fontId="0" fillId="0" borderId="4" xfId="0" applyBorder="1"/>
    <xf numFmtId="0" fontId="0" fillId="7" borderId="4" xfId="0" applyFill="1" applyBorder="1"/>
    <xf numFmtId="0" fontId="0" fillId="6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5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5" borderId="4" xfId="0" applyFill="1" applyBorder="1" applyAlignment="1">
      <alignment wrapText="1"/>
    </xf>
    <xf numFmtId="0" fontId="1" fillId="6" borderId="3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2" fontId="1" fillId="3" borderId="2" xfId="0" applyNumberFormat="1" applyFont="1" applyFill="1" applyBorder="1" applyAlignment="1">
      <alignment vertical="top" wrapText="1"/>
    </xf>
    <xf numFmtId="2" fontId="1" fillId="4" borderId="3" xfId="0" applyNumberFormat="1" applyFont="1" applyFill="1" applyBorder="1" applyAlignment="1">
      <alignment vertical="top" wrapText="1"/>
    </xf>
    <xf numFmtId="0" fontId="3" fillId="0" borderId="0" xfId="0" applyFont="1"/>
    <xf numFmtId="2" fontId="0" fillId="7" borderId="4" xfId="0" applyNumberFormat="1" applyFill="1" applyBorder="1"/>
    <xf numFmtId="2" fontId="0" fillId="8" borderId="4" xfId="0" applyNumberFormat="1" applyFill="1" applyBorder="1"/>
    <xf numFmtId="2" fontId="0" fillId="6" borderId="4" xfId="0" applyNumberFormat="1" applyFill="1" applyBorder="1"/>
    <xf numFmtId="2" fontId="0" fillId="9" borderId="4" xfId="0" applyNumberFormat="1" applyFill="1" applyBorder="1"/>
    <xf numFmtId="2" fontId="0" fillId="10" borderId="4" xfId="0" applyNumberFormat="1" applyFill="1" applyBorder="1"/>
    <xf numFmtId="2" fontId="0" fillId="11" borderId="4" xfId="0" applyNumberFormat="1" applyFill="1" applyBorder="1"/>
    <xf numFmtId="2" fontId="0" fillId="5" borderId="4" xfId="0" applyNumberFormat="1" applyFill="1" applyBorder="1"/>
    <xf numFmtId="0" fontId="4" fillId="0" borderId="0" xfId="1"/>
    <xf numFmtId="0" fontId="5" fillId="4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 wrapText="1" readingOrder="1"/>
    </xf>
    <xf numFmtId="0" fontId="0" fillId="11" borderId="4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/>
    </xf>
    <xf numFmtId="0" fontId="0" fillId="7" borderId="4" xfId="0" applyFill="1" applyBorder="1" applyAlignment="1">
      <alignment horizontal="center" vertical="top" wrapText="1"/>
    </xf>
    <xf numFmtId="0" fontId="0" fillId="8" borderId="4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9" borderId="4" xfId="0" applyFill="1" applyBorder="1" applyAlignment="1">
      <alignment horizontal="center" vertical="top" wrapText="1"/>
    </xf>
    <xf numFmtId="0" fontId="0" fillId="10" borderId="4" xfId="0" applyFill="1" applyBorder="1" applyAlignment="1">
      <alignment horizontal="center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bil.wwf.de/fileadmin/fm-wwf/Publikationen-PDF/Klimawandel_auf_dem_Telle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bil.wwf.de/fileadmin/fm-wwf/Publikationen-PDF/Klimawandel_auf_dem_Tell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C32" sqref="C32"/>
    </sheetView>
  </sheetViews>
  <sheetFormatPr baseColWidth="10" defaultRowHeight="15" x14ac:dyDescent="0.25"/>
  <cols>
    <col min="1" max="3" width="21.42578125" customWidth="1"/>
    <col min="4" max="4" width="9.85546875" customWidth="1"/>
    <col min="5" max="5" width="27.42578125" customWidth="1"/>
    <col min="6" max="8" width="21.42578125" customWidth="1"/>
    <col min="11" max="11" width="26.42578125" customWidth="1"/>
  </cols>
  <sheetData>
    <row r="1" spans="1:12" ht="30.75" customHeight="1" thickBot="1" x14ac:dyDescent="0.3">
      <c r="A1" s="19" t="s">
        <v>51</v>
      </c>
      <c r="J1" s="32" t="s">
        <v>53</v>
      </c>
      <c r="K1" s="32"/>
      <c r="L1" s="32"/>
    </row>
    <row r="2" spans="1:12" ht="53.25" thickBot="1" x14ac:dyDescent="0.4">
      <c r="A2" s="5" t="s">
        <v>0</v>
      </c>
      <c r="B2" s="5" t="s">
        <v>1</v>
      </c>
      <c r="C2" s="5" t="s">
        <v>2</v>
      </c>
      <c r="D2" s="1" t="s">
        <v>10</v>
      </c>
      <c r="E2" s="5" t="s">
        <v>9</v>
      </c>
      <c r="F2" s="29" t="s">
        <v>55</v>
      </c>
      <c r="G2" s="29" t="s">
        <v>56</v>
      </c>
      <c r="H2" s="5"/>
      <c r="J2" s="6"/>
      <c r="K2" s="6"/>
      <c r="L2" s="6" t="s">
        <v>57</v>
      </c>
    </row>
    <row r="3" spans="1:12" ht="24.75" thickTop="1" thickBot="1" x14ac:dyDescent="0.3">
      <c r="A3" s="2" t="s">
        <v>3</v>
      </c>
      <c r="B3" s="2" t="s">
        <v>4</v>
      </c>
      <c r="C3" s="2">
        <v>50</v>
      </c>
      <c r="D3" s="2" t="s">
        <v>8</v>
      </c>
      <c r="E3" s="2" t="s">
        <v>32</v>
      </c>
      <c r="F3" s="17">
        <f>LOOKUP(E3, $K$3:$K$33,$L$3:$L$33)</f>
        <v>6.2</v>
      </c>
      <c r="G3" s="17">
        <f>C3*F3</f>
        <v>310</v>
      </c>
      <c r="H3" s="2"/>
      <c r="J3" s="33" t="s">
        <v>11</v>
      </c>
      <c r="K3" s="7" t="s">
        <v>30</v>
      </c>
      <c r="L3" s="7">
        <v>1.68</v>
      </c>
    </row>
    <row r="4" spans="1:12" ht="24.75" customHeight="1" thickBot="1" x14ac:dyDescent="0.3">
      <c r="A4" s="3"/>
      <c r="B4" s="3" t="s">
        <v>5</v>
      </c>
      <c r="C4" s="3">
        <v>5</v>
      </c>
      <c r="D4" s="3" t="s">
        <v>8</v>
      </c>
      <c r="E4" s="3" t="s">
        <v>24</v>
      </c>
      <c r="F4" s="18">
        <f>LOOKUP(E4, $K$3:$K$33,$L$3:$L$33)</f>
        <v>3.12</v>
      </c>
      <c r="G4" s="18">
        <f t="shared" ref="G4:G23" si="0">C4*F4</f>
        <v>15.600000000000001</v>
      </c>
      <c r="H4" s="3"/>
      <c r="J4" s="33"/>
      <c r="K4" s="7" t="s">
        <v>29</v>
      </c>
      <c r="L4" s="7">
        <v>1.68</v>
      </c>
    </row>
    <row r="5" spans="1:12" ht="71.25" thickTop="1" thickBot="1" x14ac:dyDescent="0.3">
      <c r="A5" s="4"/>
      <c r="B5" s="4" t="s">
        <v>7</v>
      </c>
      <c r="C5" s="4">
        <v>10</v>
      </c>
      <c r="D5" s="4" t="s">
        <v>8</v>
      </c>
      <c r="E5" s="4" t="s">
        <v>23</v>
      </c>
      <c r="F5" s="17">
        <f>LOOKUP(E5, $K$3:$K$33,$L$3:$L$33)</f>
        <v>1.77</v>
      </c>
      <c r="G5" s="17">
        <f t="shared" si="0"/>
        <v>17.7</v>
      </c>
      <c r="H5" s="4"/>
      <c r="J5" s="33"/>
      <c r="K5" s="7" t="s">
        <v>31</v>
      </c>
      <c r="L5" s="7">
        <v>1.68</v>
      </c>
    </row>
    <row r="6" spans="1:12" ht="70.5" thickBot="1" x14ac:dyDescent="0.3">
      <c r="A6" s="3"/>
      <c r="B6" s="3" t="s">
        <v>6</v>
      </c>
      <c r="C6" s="3">
        <v>200</v>
      </c>
      <c r="D6" s="28" t="s">
        <v>54</v>
      </c>
      <c r="E6" s="3" t="s">
        <v>40</v>
      </c>
      <c r="F6" s="18">
        <f>LOOKUP(E6, $K$3:$K$33,$L$3:$L$33)</f>
        <v>1.76</v>
      </c>
      <c r="G6" s="18">
        <f t="shared" si="0"/>
        <v>352</v>
      </c>
      <c r="H6" s="3"/>
      <c r="J6" s="34" t="s">
        <v>12</v>
      </c>
      <c r="K6" s="9" t="s">
        <v>32</v>
      </c>
      <c r="L6" s="9">
        <v>6.2</v>
      </c>
    </row>
    <row r="7" spans="1:12" ht="24.75" customHeight="1" thickTop="1" thickBot="1" x14ac:dyDescent="0.3">
      <c r="A7" s="4"/>
      <c r="B7" s="4"/>
      <c r="C7" s="4"/>
      <c r="D7" s="4"/>
      <c r="E7" s="4" t="s">
        <v>49</v>
      </c>
      <c r="F7" s="17">
        <f t="shared" ref="F7:F23" si="1">LOOKUP(E7, $K$3:$K$33,$L$3:$L$33)</f>
        <v>0</v>
      </c>
      <c r="G7" s="17">
        <f t="shared" ref="G7" si="2">C7*F7</f>
        <v>0</v>
      </c>
      <c r="H7" s="4"/>
      <c r="J7" s="34"/>
      <c r="K7" s="9" t="s">
        <v>33</v>
      </c>
      <c r="L7" s="9">
        <v>2.75</v>
      </c>
    </row>
    <row r="8" spans="1:12" ht="24" thickBot="1" x14ac:dyDescent="0.3">
      <c r="A8" s="3"/>
      <c r="B8" s="3"/>
      <c r="C8" s="3"/>
      <c r="D8" s="3"/>
      <c r="E8" s="3" t="s">
        <v>49</v>
      </c>
      <c r="F8" s="18">
        <f t="shared" si="1"/>
        <v>0</v>
      </c>
      <c r="G8" s="18">
        <f t="shared" si="0"/>
        <v>0</v>
      </c>
      <c r="H8" s="3"/>
      <c r="J8" s="34"/>
      <c r="K8" s="9" t="s">
        <v>34</v>
      </c>
      <c r="L8" s="9">
        <v>0.62</v>
      </c>
    </row>
    <row r="9" spans="1:12" ht="24.75" thickTop="1" thickBot="1" x14ac:dyDescent="0.3">
      <c r="A9" s="4"/>
      <c r="B9" s="4"/>
      <c r="C9" s="4"/>
      <c r="D9" s="4"/>
      <c r="E9" s="4" t="s">
        <v>49</v>
      </c>
      <c r="F9" s="17">
        <f t="shared" si="1"/>
        <v>0</v>
      </c>
      <c r="G9" s="17">
        <f t="shared" si="0"/>
        <v>0</v>
      </c>
      <c r="H9" s="4"/>
      <c r="J9" s="34"/>
      <c r="K9" s="9" t="s">
        <v>35</v>
      </c>
      <c r="L9" s="9">
        <v>3.12</v>
      </c>
    </row>
    <row r="10" spans="1:12" ht="24" thickBot="1" x14ac:dyDescent="0.3">
      <c r="A10" s="3"/>
      <c r="B10" s="3"/>
      <c r="C10" s="3"/>
      <c r="D10" s="3"/>
      <c r="E10" s="3" t="s">
        <v>49</v>
      </c>
      <c r="F10" s="18">
        <f t="shared" si="1"/>
        <v>0</v>
      </c>
      <c r="G10" s="18">
        <f t="shared" ref="G10" si="3">C10*F10</f>
        <v>0</v>
      </c>
      <c r="H10" s="3"/>
      <c r="J10" s="35" t="s">
        <v>13</v>
      </c>
      <c r="K10" s="8" t="s">
        <v>36</v>
      </c>
      <c r="L10" s="8">
        <v>2.81</v>
      </c>
    </row>
    <row r="11" spans="1:12" ht="24.75" customHeight="1" thickTop="1" thickBot="1" x14ac:dyDescent="0.3">
      <c r="A11" s="4"/>
      <c r="B11" s="4"/>
      <c r="C11" s="4"/>
      <c r="D11" s="4"/>
      <c r="E11" s="4" t="s">
        <v>49</v>
      </c>
      <c r="F11" s="17">
        <f t="shared" si="1"/>
        <v>0</v>
      </c>
      <c r="G11" s="17">
        <f t="shared" si="0"/>
        <v>0</v>
      </c>
      <c r="H11" s="4"/>
      <c r="J11" s="35"/>
      <c r="K11" s="8" t="s">
        <v>37</v>
      </c>
      <c r="L11" s="8" t="s">
        <v>17</v>
      </c>
    </row>
    <row r="12" spans="1:12" ht="24" thickBot="1" x14ac:dyDescent="0.3">
      <c r="A12" s="3"/>
      <c r="B12" s="3"/>
      <c r="C12" s="3"/>
      <c r="D12" s="3"/>
      <c r="E12" s="3" t="s">
        <v>49</v>
      </c>
      <c r="F12" s="18">
        <f t="shared" si="1"/>
        <v>0</v>
      </c>
      <c r="G12" s="18">
        <f t="shared" ref="G12" si="4">C12*F12</f>
        <v>0</v>
      </c>
      <c r="H12" s="3"/>
      <c r="J12" s="35"/>
      <c r="K12" s="8" t="s">
        <v>19</v>
      </c>
      <c r="L12" s="8">
        <v>2.79</v>
      </c>
    </row>
    <row r="13" spans="1:12" ht="24.75" thickTop="1" thickBot="1" x14ac:dyDescent="0.3">
      <c r="A13" s="4"/>
      <c r="B13" s="4"/>
      <c r="C13" s="4"/>
      <c r="D13" s="4"/>
      <c r="E13" s="4" t="s">
        <v>49</v>
      </c>
      <c r="F13" s="17">
        <f t="shared" si="1"/>
        <v>0</v>
      </c>
      <c r="G13" s="17">
        <f t="shared" si="0"/>
        <v>0</v>
      </c>
      <c r="H13" s="4"/>
      <c r="J13" s="36" t="s">
        <v>14</v>
      </c>
      <c r="K13" s="10" t="s">
        <v>20</v>
      </c>
      <c r="L13" s="10">
        <v>0.9</v>
      </c>
    </row>
    <row r="14" spans="1:12" ht="24.75" customHeight="1" thickBot="1" x14ac:dyDescent="0.3">
      <c r="A14" s="3"/>
      <c r="B14" s="3"/>
      <c r="C14" s="3"/>
      <c r="D14" s="3"/>
      <c r="E14" s="3" t="s">
        <v>49</v>
      </c>
      <c r="F14" s="18">
        <f t="shared" si="1"/>
        <v>0</v>
      </c>
      <c r="G14" s="18">
        <f t="shared" ref="G14" si="5">C14*F14</f>
        <v>0</v>
      </c>
      <c r="H14" s="3"/>
      <c r="J14" s="36"/>
      <c r="K14" s="10" t="s">
        <v>21</v>
      </c>
      <c r="L14" s="10">
        <v>0.98</v>
      </c>
    </row>
    <row r="15" spans="1:12" ht="24.75" thickTop="1" thickBot="1" x14ac:dyDescent="0.3">
      <c r="A15" s="4"/>
      <c r="B15" s="4"/>
      <c r="C15" s="4"/>
      <c r="D15" s="4"/>
      <c r="E15" s="4" t="s">
        <v>49</v>
      </c>
      <c r="F15" s="17">
        <f t="shared" si="1"/>
        <v>0</v>
      </c>
      <c r="G15" s="17">
        <f t="shared" si="0"/>
        <v>0</v>
      </c>
      <c r="H15" s="4"/>
      <c r="J15" s="36"/>
      <c r="K15" s="10" t="s">
        <v>22</v>
      </c>
      <c r="L15" s="10">
        <v>0.98</v>
      </c>
    </row>
    <row r="16" spans="1:12" ht="24" thickBot="1" x14ac:dyDescent="0.3">
      <c r="A16" s="3"/>
      <c r="B16" s="3"/>
      <c r="C16" s="3"/>
      <c r="D16" s="3"/>
      <c r="E16" s="3" t="s">
        <v>49</v>
      </c>
      <c r="F16" s="18">
        <f t="shared" si="1"/>
        <v>0</v>
      </c>
      <c r="G16" s="18">
        <f t="shared" ref="G16" si="6">C16*F16</f>
        <v>0</v>
      </c>
      <c r="H16" s="3"/>
      <c r="J16" s="36"/>
      <c r="K16" s="10" t="s">
        <v>23</v>
      </c>
      <c r="L16" s="10">
        <v>1.77</v>
      </c>
    </row>
    <row r="17" spans="1:12" ht="24.75" thickTop="1" thickBot="1" x14ac:dyDescent="0.3">
      <c r="A17" s="4"/>
      <c r="B17" s="4"/>
      <c r="C17" s="4"/>
      <c r="D17" s="4"/>
      <c r="E17" s="4" t="s">
        <v>49</v>
      </c>
      <c r="F17" s="17">
        <f t="shared" si="1"/>
        <v>0</v>
      </c>
      <c r="G17" s="17">
        <f t="shared" si="0"/>
        <v>0</v>
      </c>
      <c r="H17" s="4"/>
      <c r="J17" s="36"/>
      <c r="K17" s="10" t="s">
        <v>24</v>
      </c>
      <c r="L17" s="10">
        <v>3.12</v>
      </c>
    </row>
    <row r="18" spans="1:12" ht="24" thickBot="1" x14ac:dyDescent="0.3">
      <c r="A18" s="3"/>
      <c r="B18" s="3"/>
      <c r="C18" s="3"/>
      <c r="D18" s="3"/>
      <c r="E18" s="3" t="s">
        <v>49</v>
      </c>
      <c r="F18" s="18">
        <f t="shared" si="1"/>
        <v>0</v>
      </c>
      <c r="G18" s="18">
        <f t="shared" ref="G18" si="7">C18*F18</f>
        <v>0</v>
      </c>
      <c r="H18" s="3"/>
      <c r="J18" s="37" t="s">
        <v>15</v>
      </c>
      <c r="K18" s="12" t="s">
        <v>25</v>
      </c>
      <c r="L18" s="12">
        <v>20.65</v>
      </c>
    </row>
    <row r="19" spans="1:12" ht="24.75" customHeight="1" thickTop="1" thickBot="1" x14ac:dyDescent="0.3">
      <c r="A19" s="4"/>
      <c r="B19" s="4"/>
      <c r="C19" s="4"/>
      <c r="D19" s="4"/>
      <c r="E19" s="4" t="s">
        <v>49</v>
      </c>
      <c r="F19" s="17">
        <f t="shared" si="1"/>
        <v>0</v>
      </c>
      <c r="G19" s="17">
        <f t="shared" si="0"/>
        <v>0</v>
      </c>
      <c r="H19" s="4"/>
      <c r="J19" s="37"/>
      <c r="K19" s="12" t="s">
        <v>26</v>
      </c>
      <c r="L19" s="12">
        <v>7.99</v>
      </c>
    </row>
    <row r="20" spans="1:12" ht="24" thickBot="1" x14ac:dyDescent="0.3">
      <c r="A20" s="3"/>
      <c r="B20" s="3"/>
      <c r="C20" s="3"/>
      <c r="D20" s="3"/>
      <c r="E20" s="3" t="s">
        <v>49</v>
      </c>
      <c r="F20" s="18">
        <f t="shared" si="1"/>
        <v>0</v>
      </c>
      <c r="G20" s="18">
        <f t="shared" ref="G20" si="8">C20*F20</f>
        <v>0</v>
      </c>
      <c r="H20" s="3"/>
      <c r="J20" s="37"/>
      <c r="K20" s="12" t="s">
        <v>27</v>
      </c>
      <c r="L20" s="12">
        <v>14.9</v>
      </c>
    </row>
    <row r="21" spans="1:12" ht="24.75" thickTop="1" thickBot="1" x14ac:dyDescent="0.3">
      <c r="A21" s="4"/>
      <c r="B21" s="4"/>
      <c r="C21" s="4"/>
      <c r="D21" s="4"/>
      <c r="E21" s="4" t="s">
        <v>49</v>
      </c>
      <c r="F21" s="17">
        <f t="shared" si="1"/>
        <v>0</v>
      </c>
      <c r="G21" s="17">
        <f t="shared" si="0"/>
        <v>0</v>
      </c>
      <c r="H21" s="4"/>
      <c r="J21" s="37"/>
      <c r="K21" s="12" t="s">
        <v>28</v>
      </c>
      <c r="L21" s="12">
        <v>4.22</v>
      </c>
    </row>
    <row r="22" spans="1:12" ht="24" thickBot="1" x14ac:dyDescent="0.3">
      <c r="A22" s="3"/>
      <c r="B22" s="3"/>
      <c r="C22" s="3"/>
      <c r="D22" s="3"/>
      <c r="E22" s="3" t="s">
        <v>49</v>
      </c>
      <c r="F22" s="18">
        <f t="shared" si="1"/>
        <v>0</v>
      </c>
      <c r="G22" s="18">
        <f t="shared" si="0"/>
        <v>0</v>
      </c>
      <c r="H22" s="3"/>
      <c r="J22" s="37"/>
      <c r="K22" s="12" t="s">
        <v>38</v>
      </c>
      <c r="L22" s="12">
        <v>11.94</v>
      </c>
    </row>
    <row r="23" spans="1:12" ht="24.75" thickTop="1" thickBot="1" x14ac:dyDescent="0.3">
      <c r="A23" s="4"/>
      <c r="B23" s="4"/>
      <c r="C23" s="4"/>
      <c r="D23" s="4"/>
      <c r="E23" s="4" t="s">
        <v>49</v>
      </c>
      <c r="F23" s="17">
        <f t="shared" si="1"/>
        <v>0</v>
      </c>
      <c r="G23" s="17">
        <f t="shared" si="0"/>
        <v>0</v>
      </c>
      <c r="H23" s="4"/>
      <c r="J23" s="37"/>
      <c r="K23" s="12" t="s">
        <v>39</v>
      </c>
      <c r="L23" s="12">
        <v>4.12</v>
      </c>
    </row>
    <row r="24" spans="1:12" ht="24.75" thickTop="1" thickBot="1" x14ac:dyDescent="0.3">
      <c r="A24" s="15" t="s">
        <v>50</v>
      </c>
      <c r="B24" s="15"/>
      <c r="C24" s="15"/>
      <c r="D24" s="15"/>
      <c r="E24" s="15"/>
      <c r="F24" s="16"/>
      <c r="G24" s="16">
        <f>SUM(G3:G23)</f>
        <v>695.3</v>
      </c>
      <c r="H24" s="15"/>
      <c r="J24" s="30" t="s">
        <v>16</v>
      </c>
      <c r="K24" s="13" t="s">
        <v>40</v>
      </c>
      <c r="L24" s="13">
        <v>1.76</v>
      </c>
    </row>
    <row r="25" spans="1:12" ht="15" customHeight="1" x14ac:dyDescent="0.25">
      <c r="J25" s="30"/>
      <c r="K25" s="13" t="s">
        <v>41</v>
      </c>
      <c r="L25" s="13">
        <v>3.28</v>
      </c>
    </row>
    <row r="26" spans="1:12" x14ac:dyDescent="0.25">
      <c r="J26" s="30"/>
      <c r="K26" s="13" t="s">
        <v>42</v>
      </c>
      <c r="L26" s="13">
        <v>3.28</v>
      </c>
    </row>
    <row r="27" spans="1:12" x14ac:dyDescent="0.25">
      <c r="J27" s="30"/>
      <c r="K27" s="13" t="s">
        <v>43</v>
      </c>
      <c r="L27" s="13">
        <v>14.7</v>
      </c>
    </row>
    <row r="28" spans="1:12" x14ac:dyDescent="0.25">
      <c r="J28" s="30"/>
      <c r="K28" s="13" t="s">
        <v>44</v>
      </c>
      <c r="L28" s="13">
        <v>14.7</v>
      </c>
    </row>
    <row r="29" spans="1:12" x14ac:dyDescent="0.25">
      <c r="J29" s="30"/>
      <c r="K29" s="13" t="s">
        <v>45</v>
      </c>
      <c r="L29" s="13">
        <v>7.84</v>
      </c>
    </row>
    <row r="30" spans="1:12" x14ac:dyDescent="0.25">
      <c r="J30" s="31" t="s">
        <v>18</v>
      </c>
      <c r="K30" s="11" t="s">
        <v>46</v>
      </c>
      <c r="L30" s="11">
        <v>14.77</v>
      </c>
    </row>
    <row r="31" spans="1:12" ht="15" customHeight="1" x14ac:dyDescent="0.25">
      <c r="J31" s="31"/>
      <c r="K31" s="14" t="s">
        <v>47</v>
      </c>
      <c r="L31" s="11">
        <v>2.48</v>
      </c>
    </row>
    <row r="32" spans="1:12" x14ac:dyDescent="0.25">
      <c r="J32" s="31"/>
      <c r="K32" s="11" t="s">
        <v>48</v>
      </c>
      <c r="L32" s="11">
        <v>2</v>
      </c>
    </row>
    <row r="33" spans="10:12" x14ac:dyDescent="0.25">
      <c r="J33" s="8"/>
      <c r="K33" s="8" t="s">
        <v>49</v>
      </c>
      <c r="L33" s="8">
        <v>0</v>
      </c>
    </row>
    <row r="34" spans="10:12" x14ac:dyDescent="0.25">
      <c r="J34" s="27" t="s">
        <v>52</v>
      </c>
    </row>
  </sheetData>
  <mergeCells count="8">
    <mergeCell ref="J24:J29"/>
    <mergeCell ref="J30:J32"/>
    <mergeCell ref="J1:L1"/>
    <mergeCell ref="J3:J5"/>
    <mergeCell ref="J6:J9"/>
    <mergeCell ref="J10:J12"/>
    <mergeCell ref="J13:J17"/>
    <mergeCell ref="J18:J23"/>
  </mergeCells>
  <dataValidations count="2">
    <dataValidation type="list" allowBlank="1" showInputMessage="1" showErrorMessage="1" sqref="K3:L32">
      <formula1>$K$3:$K$32</formula1>
    </dataValidation>
    <dataValidation type="list" allowBlank="1" showInputMessage="1" showErrorMessage="1" sqref="E3:E24">
      <formula1>$K$3:$K$33</formula1>
    </dataValidation>
  </dataValidations>
  <hyperlinks>
    <hyperlink ref="J34" r:id="rId1" location="search=%27Klimawandel+auf+dem+Teller+WWF%27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E3" sqref="E3"/>
    </sheetView>
  </sheetViews>
  <sheetFormatPr baseColWidth="10" defaultRowHeight="15" x14ac:dyDescent="0.25"/>
  <cols>
    <col min="1" max="3" width="21.42578125" customWidth="1"/>
    <col min="4" max="4" width="9.85546875" customWidth="1"/>
    <col min="5" max="5" width="27.42578125" customWidth="1"/>
    <col min="6" max="7" width="21.42578125" customWidth="1"/>
    <col min="9" max="9" width="5.28515625" customWidth="1"/>
    <col min="10" max="10" width="14.5703125" customWidth="1"/>
    <col min="11" max="11" width="29.7109375" customWidth="1"/>
    <col min="12" max="12" width="14.85546875" customWidth="1"/>
  </cols>
  <sheetData>
    <row r="1" spans="1:12" ht="30.75" customHeight="1" thickBot="1" x14ac:dyDescent="0.3">
      <c r="A1" s="19" t="s">
        <v>51</v>
      </c>
      <c r="J1" s="32" t="s">
        <v>53</v>
      </c>
      <c r="K1" s="32"/>
      <c r="L1" s="32"/>
    </row>
    <row r="2" spans="1:12" ht="53.25" thickBot="1" x14ac:dyDescent="0.4">
      <c r="A2" s="5" t="s">
        <v>0</v>
      </c>
      <c r="B2" s="5" t="s">
        <v>1</v>
      </c>
      <c r="C2" s="5" t="s">
        <v>2</v>
      </c>
      <c r="D2" s="5" t="s">
        <v>10</v>
      </c>
      <c r="E2" s="5" t="s">
        <v>9</v>
      </c>
      <c r="F2" s="29" t="s">
        <v>55</v>
      </c>
      <c r="G2" s="29" t="s">
        <v>56</v>
      </c>
      <c r="H2" s="5"/>
      <c r="J2" s="6"/>
      <c r="K2" s="6"/>
      <c r="L2" s="6" t="s">
        <v>57</v>
      </c>
    </row>
    <row r="3" spans="1:12" ht="24.75" thickTop="1" thickBot="1" x14ac:dyDescent="0.3">
      <c r="A3" s="4"/>
      <c r="B3" s="4"/>
      <c r="C3" s="4"/>
      <c r="D3" s="4"/>
      <c r="E3" s="4" t="s">
        <v>49</v>
      </c>
      <c r="F3" s="17">
        <f t="shared" ref="F3:F23" si="0">LOOKUP(E3, $K$3:$K$33,$L$3:$L$33)</f>
        <v>0</v>
      </c>
      <c r="G3" s="17">
        <f t="shared" ref="G3:G5" si="1">C3*F3</f>
        <v>0</v>
      </c>
      <c r="J3" s="33" t="s">
        <v>11</v>
      </c>
      <c r="K3" s="7" t="s">
        <v>30</v>
      </c>
      <c r="L3" s="20">
        <v>1.68</v>
      </c>
    </row>
    <row r="4" spans="1:12" ht="24.75" customHeight="1" thickBot="1" x14ac:dyDescent="0.3">
      <c r="A4" s="3"/>
      <c r="B4" s="3"/>
      <c r="C4" s="3"/>
      <c r="D4" s="3"/>
      <c r="E4" s="3" t="s">
        <v>49</v>
      </c>
      <c r="F4" s="18">
        <f t="shared" si="0"/>
        <v>0</v>
      </c>
      <c r="G4" s="18">
        <f t="shared" si="1"/>
        <v>0</v>
      </c>
      <c r="J4" s="33"/>
      <c r="K4" s="7" t="s">
        <v>29</v>
      </c>
      <c r="L4" s="20">
        <v>1.68</v>
      </c>
    </row>
    <row r="5" spans="1:12" ht="24.75" thickTop="1" thickBot="1" x14ac:dyDescent="0.3">
      <c r="A5" s="4"/>
      <c r="B5" s="4"/>
      <c r="C5" s="4"/>
      <c r="D5" s="4"/>
      <c r="E5" s="4" t="s">
        <v>49</v>
      </c>
      <c r="F5" s="17">
        <f t="shared" si="0"/>
        <v>0</v>
      </c>
      <c r="G5" s="17">
        <f t="shared" si="1"/>
        <v>0</v>
      </c>
      <c r="J5" s="33"/>
      <c r="K5" s="7" t="s">
        <v>31</v>
      </c>
      <c r="L5" s="20">
        <v>1.68</v>
      </c>
    </row>
    <row r="6" spans="1:12" ht="24" thickBot="1" x14ac:dyDescent="0.3">
      <c r="A6" s="3"/>
      <c r="B6" s="3"/>
      <c r="C6" s="3"/>
      <c r="D6" s="3"/>
      <c r="E6" s="3" t="s">
        <v>49</v>
      </c>
      <c r="F6" s="18">
        <f t="shared" si="0"/>
        <v>0</v>
      </c>
      <c r="G6" s="18">
        <f t="shared" ref="G6" si="2">C6*F6</f>
        <v>0</v>
      </c>
      <c r="J6" s="34" t="s">
        <v>12</v>
      </c>
      <c r="K6" s="9" t="s">
        <v>32</v>
      </c>
      <c r="L6" s="21">
        <v>6.2</v>
      </c>
    </row>
    <row r="7" spans="1:12" ht="24.75" customHeight="1" thickTop="1" thickBot="1" x14ac:dyDescent="0.3">
      <c r="A7" s="4"/>
      <c r="B7" s="4"/>
      <c r="C7" s="4"/>
      <c r="D7" s="4"/>
      <c r="E7" s="4" t="s">
        <v>49</v>
      </c>
      <c r="F7" s="17">
        <f t="shared" si="0"/>
        <v>0</v>
      </c>
      <c r="G7" s="17">
        <f t="shared" ref="G7:G23" si="3">C7*F7</f>
        <v>0</v>
      </c>
      <c r="J7" s="34"/>
      <c r="K7" s="9" t="s">
        <v>33</v>
      </c>
      <c r="L7" s="21">
        <v>2.75</v>
      </c>
    </row>
    <row r="8" spans="1:12" ht="24" thickBot="1" x14ac:dyDescent="0.3">
      <c r="A8" s="3"/>
      <c r="B8" s="3"/>
      <c r="C8" s="3"/>
      <c r="D8" s="3"/>
      <c r="E8" s="3" t="s">
        <v>49</v>
      </c>
      <c r="F8" s="18">
        <f t="shared" si="0"/>
        <v>0</v>
      </c>
      <c r="G8" s="18">
        <f t="shared" si="3"/>
        <v>0</v>
      </c>
      <c r="J8" s="34"/>
      <c r="K8" s="9" t="s">
        <v>34</v>
      </c>
      <c r="L8" s="21">
        <v>0.62</v>
      </c>
    </row>
    <row r="9" spans="1:12" ht="24.75" thickTop="1" thickBot="1" x14ac:dyDescent="0.3">
      <c r="A9" s="4"/>
      <c r="B9" s="4"/>
      <c r="C9" s="4"/>
      <c r="D9" s="4"/>
      <c r="E9" s="4" t="s">
        <v>49</v>
      </c>
      <c r="F9" s="17">
        <f t="shared" si="0"/>
        <v>0</v>
      </c>
      <c r="G9" s="17">
        <f t="shared" si="3"/>
        <v>0</v>
      </c>
      <c r="J9" s="34"/>
      <c r="K9" s="9" t="s">
        <v>35</v>
      </c>
      <c r="L9" s="21">
        <v>3.12</v>
      </c>
    </row>
    <row r="10" spans="1:12" ht="24" thickBot="1" x14ac:dyDescent="0.3">
      <c r="A10" s="3"/>
      <c r="B10" s="3"/>
      <c r="C10" s="3"/>
      <c r="D10" s="3"/>
      <c r="E10" s="3" t="s">
        <v>49</v>
      </c>
      <c r="F10" s="18">
        <f t="shared" si="0"/>
        <v>0</v>
      </c>
      <c r="G10" s="18">
        <f t="shared" si="3"/>
        <v>0</v>
      </c>
      <c r="J10" s="35" t="s">
        <v>13</v>
      </c>
      <c r="K10" s="8" t="s">
        <v>36</v>
      </c>
      <c r="L10" s="22">
        <v>2.81</v>
      </c>
    </row>
    <row r="11" spans="1:12" ht="24.75" customHeight="1" thickTop="1" thickBot="1" x14ac:dyDescent="0.3">
      <c r="A11" s="4"/>
      <c r="B11" s="4"/>
      <c r="C11" s="4"/>
      <c r="D11" s="4"/>
      <c r="E11" s="4" t="s">
        <v>49</v>
      </c>
      <c r="F11" s="17">
        <f t="shared" si="0"/>
        <v>0</v>
      </c>
      <c r="G11" s="17">
        <f t="shared" si="3"/>
        <v>0</v>
      </c>
      <c r="J11" s="35"/>
      <c r="K11" s="8" t="s">
        <v>37</v>
      </c>
      <c r="L11" s="22" t="s">
        <v>17</v>
      </c>
    </row>
    <row r="12" spans="1:12" ht="24" thickBot="1" x14ac:dyDescent="0.3">
      <c r="A12" s="3"/>
      <c r="B12" s="3"/>
      <c r="C12" s="3"/>
      <c r="D12" s="3"/>
      <c r="E12" s="3" t="s">
        <v>49</v>
      </c>
      <c r="F12" s="18">
        <f t="shared" si="0"/>
        <v>0</v>
      </c>
      <c r="G12" s="18">
        <f t="shared" si="3"/>
        <v>0</v>
      </c>
      <c r="J12" s="35"/>
      <c r="K12" s="8" t="s">
        <v>19</v>
      </c>
      <c r="L12" s="22">
        <v>2.79</v>
      </c>
    </row>
    <row r="13" spans="1:12" ht="24.75" thickTop="1" thickBot="1" x14ac:dyDescent="0.3">
      <c r="A13" s="4"/>
      <c r="B13" s="4"/>
      <c r="C13" s="4"/>
      <c r="D13" s="4"/>
      <c r="E13" s="4" t="s">
        <v>49</v>
      </c>
      <c r="F13" s="17">
        <f t="shared" si="0"/>
        <v>0</v>
      </c>
      <c r="G13" s="17">
        <f t="shared" ref="G13:G14" si="4">C13*F13</f>
        <v>0</v>
      </c>
      <c r="J13" s="36" t="s">
        <v>14</v>
      </c>
      <c r="K13" s="10" t="s">
        <v>20</v>
      </c>
      <c r="L13" s="23">
        <v>0.9</v>
      </c>
    </row>
    <row r="14" spans="1:12" ht="24.75" customHeight="1" thickBot="1" x14ac:dyDescent="0.3">
      <c r="A14" s="3"/>
      <c r="B14" s="3"/>
      <c r="C14" s="3"/>
      <c r="D14" s="3"/>
      <c r="E14" s="3" t="s">
        <v>49</v>
      </c>
      <c r="F14" s="18">
        <f t="shared" si="0"/>
        <v>0</v>
      </c>
      <c r="G14" s="18">
        <f t="shared" si="4"/>
        <v>0</v>
      </c>
      <c r="J14" s="36"/>
      <c r="K14" s="10" t="s">
        <v>21</v>
      </c>
      <c r="L14" s="23">
        <v>0.98</v>
      </c>
    </row>
    <row r="15" spans="1:12" ht="24.75" thickTop="1" thickBot="1" x14ac:dyDescent="0.3">
      <c r="A15" s="4"/>
      <c r="B15" s="4"/>
      <c r="C15" s="4"/>
      <c r="D15" s="4"/>
      <c r="E15" s="4" t="s">
        <v>49</v>
      </c>
      <c r="F15" s="17">
        <f t="shared" si="0"/>
        <v>0</v>
      </c>
      <c r="G15" s="17">
        <f t="shared" si="3"/>
        <v>0</v>
      </c>
      <c r="J15" s="36"/>
      <c r="K15" s="10" t="s">
        <v>22</v>
      </c>
      <c r="L15" s="23">
        <v>0.98</v>
      </c>
    </row>
    <row r="16" spans="1:12" ht="24" thickBot="1" x14ac:dyDescent="0.3">
      <c r="A16" s="3"/>
      <c r="B16" s="3"/>
      <c r="C16" s="3"/>
      <c r="D16" s="3"/>
      <c r="E16" s="3" t="s">
        <v>49</v>
      </c>
      <c r="F16" s="18">
        <f t="shared" si="0"/>
        <v>0</v>
      </c>
      <c r="G16" s="18">
        <f t="shared" si="3"/>
        <v>0</v>
      </c>
      <c r="J16" s="36"/>
      <c r="K16" s="10" t="s">
        <v>23</v>
      </c>
      <c r="L16" s="23">
        <v>1.77</v>
      </c>
    </row>
    <row r="17" spans="1:12" ht="24.75" thickTop="1" thickBot="1" x14ac:dyDescent="0.3">
      <c r="A17" s="4"/>
      <c r="B17" s="4"/>
      <c r="C17" s="4"/>
      <c r="D17" s="4"/>
      <c r="E17" s="4" t="s">
        <v>49</v>
      </c>
      <c r="F17" s="17">
        <f t="shared" si="0"/>
        <v>0</v>
      </c>
      <c r="G17" s="17">
        <f t="shared" si="3"/>
        <v>0</v>
      </c>
      <c r="J17" s="36"/>
      <c r="K17" s="10" t="s">
        <v>24</v>
      </c>
      <c r="L17" s="23">
        <v>3.12</v>
      </c>
    </row>
    <row r="18" spans="1:12" ht="24" thickBot="1" x14ac:dyDescent="0.3">
      <c r="A18" s="3"/>
      <c r="B18" s="3"/>
      <c r="C18" s="3"/>
      <c r="D18" s="3"/>
      <c r="E18" s="3" t="s">
        <v>49</v>
      </c>
      <c r="F18" s="18">
        <f t="shared" si="0"/>
        <v>0</v>
      </c>
      <c r="G18" s="18">
        <f t="shared" si="3"/>
        <v>0</v>
      </c>
      <c r="J18" s="37" t="s">
        <v>15</v>
      </c>
      <c r="K18" s="12" t="s">
        <v>25</v>
      </c>
      <c r="L18" s="24">
        <v>20.65</v>
      </c>
    </row>
    <row r="19" spans="1:12" ht="24.75" customHeight="1" thickTop="1" thickBot="1" x14ac:dyDescent="0.3">
      <c r="A19" s="4"/>
      <c r="B19" s="4"/>
      <c r="C19" s="4"/>
      <c r="D19" s="4"/>
      <c r="E19" s="4" t="s">
        <v>49</v>
      </c>
      <c r="F19" s="17">
        <f t="shared" si="0"/>
        <v>0</v>
      </c>
      <c r="G19" s="17">
        <f t="shared" si="3"/>
        <v>0</v>
      </c>
      <c r="J19" s="37"/>
      <c r="K19" s="12" t="s">
        <v>26</v>
      </c>
      <c r="L19" s="24">
        <v>7.99</v>
      </c>
    </row>
    <row r="20" spans="1:12" ht="24" thickBot="1" x14ac:dyDescent="0.3">
      <c r="A20" s="3"/>
      <c r="B20" s="3"/>
      <c r="C20" s="3"/>
      <c r="D20" s="3"/>
      <c r="E20" s="3" t="s">
        <v>49</v>
      </c>
      <c r="F20" s="18">
        <f t="shared" si="0"/>
        <v>0</v>
      </c>
      <c r="G20" s="18">
        <f t="shared" si="3"/>
        <v>0</v>
      </c>
      <c r="J20" s="37"/>
      <c r="K20" s="12" t="s">
        <v>27</v>
      </c>
      <c r="L20" s="24">
        <v>14.9</v>
      </c>
    </row>
    <row r="21" spans="1:12" ht="24.75" thickTop="1" thickBot="1" x14ac:dyDescent="0.3">
      <c r="A21" s="4"/>
      <c r="B21" s="4"/>
      <c r="C21" s="4"/>
      <c r="D21" s="4"/>
      <c r="E21" s="4" t="s">
        <v>49</v>
      </c>
      <c r="F21" s="17">
        <f t="shared" si="0"/>
        <v>0</v>
      </c>
      <c r="G21" s="17">
        <f t="shared" ref="G21:G22" si="5">C21*F21</f>
        <v>0</v>
      </c>
      <c r="J21" s="37"/>
      <c r="K21" s="12" t="s">
        <v>28</v>
      </c>
      <c r="L21" s="24">
        <v>4.22</v>
      </c>
    </row>
    <row r="22" spans="1:12" ht="24" thickBot="1" x14ac:dyDescent="0.3">
      <c r="A22" s="3"/>
      <c r="B22" s="3"/>
      <c r="C22" s="3"/>
      <c r="D22" s="3"/>
      <c r="E22" s="3" t="s">
        <v>49</v>
      </c>
      <c r="F22" s="18">
        <f t="shared" si="0"/>
        <v>0</v>
      </c>
      <c r="G22" s="18">
        <f t="shared" si="5"/>
        <v>0</v>
      </c>
      <c r="J22" s="37"/>
      <c r="K22" s="12" t="s">
        <v>38</v>
      </c>
      <c r="L22" s="24">
        <v>11.94</v>
      </c>
    </row>
    <row r="23" spans="1:12" ht="24.75" thickTop="1" thickBot="1" x14ac:dyDescent="0.3">
      <c r="A23" s="4"/>
      <c r="B23" s="4"/>
      <c r="C23" s="4"/>
      <c r="D23" s="4"/>
      <c r="E23" s="4" t="s">
        <v>49</v>
      </c>
      <c r="F23" s="17">
        <f t="shared" si="0"/>
        <v>0</v>
      </c>
      <c r="G23" s="17">
        <f t="shared" si="3"/>
        <v>0</v>
      </c>
      <c r="J23" s="37"/>
      <c r="K23" s="12" t="s">
        <v>39</v>
      </c>
      <c r="L23" s="24">
        <v>4.12</v>
      </c>
    </row>
    <row r="24" spans="1:12" ht="24.75" thickTop="1" thickBot="1" x14ac:dyDescent="0.3">
      <c r="A24" s="15" t="s">
        <v>50</v>
      </c>
      <c r="B24" s="15"/>
      <c r="C24" s="15"/>
      <c r="D24" s="15"/>
      <c r="E24" s="15"/>
      <c r="F24" s="16"/>
      <c r="G24" s="16">
        <f>SUM(G3:G23)</f>
        <v>0</v>
      </c>
      <c r="J24" s="30" t="s">
        <v>16</v>
      </c>
      <c r="K24" s="13" t="s">
        <v>40</v>
      </c>
      <c r="L24" s="25">
        <v>1.76</v>
      </c>
    </row>
    <row r="25" spans="1:12" ht="15" customHeight="1" x14ac:dyDescent="0.25">
      <c r="J25" s="30"/>
      <c r="K25" s="13" t="s">
        <v>41</v>
      </c>
      <c r="L25" s="25">
        <v>3.28</v>
      </c>
    </row>
    <row r="26" spans="1:12" x14ac:dyDescent="0.25">
      <c r="J26" s="30"/>
      <c r="K26" s="13" t="s">
        <v>42</v>
      </c>
      <c r="L26" s="25">
        <v>3.28</v>
      </c>
    </row>
    <row r="27" spans="1:12" x14ac:dyDescent="0.25">
      <c r="J27" s="30"/>
      <c r="K27" s="13" t="s">
        <v>43</v>
      </c>
      <c r="L27" s="25">
        <v>14.7</v>
      </c>
    </row>
    <row r="28" spans="1:12" x14ac:dyDescent="0.25">
      <c r="J28" s="30"/>
      <c r="K28" s="13" t="s">
        <v>44</v>
      </c>
      <c r="L28" s="25">
        <v>14.7</v>
      </c>
    </row>
    <row r="29" spans="1:12" x14ac:dyDescent="0.25">
      <c r="J29" s="30"/>
      <c r="K29" s="13" t="s">
        <v>45</v>
      </c>
      <c r="L29" s="25">
        <v>7.84</v>
      </c>
    </row>
    <row r="30" spans="1:12" x14ac:dyDescent="0.25">
      <c r="J30" s="31" t="s">
        <v>18</v>
      </c>
      <c r="K30" s="11" t="s">
        <v>46</v>
      </c>
      <c r="L30" s="26">
        <v>14.77</v>
      </c>
    </row>
    <row r="31" spans="1:12" ht="15" customHeight="1" x14ac:dyDescent="0.25">
      <c r="J31" s="31"/>
      <c r="K31" s="14" t="s">
        <v>47</v>
      </c>
      <c r="L31" s="26">
        <v>2.48</v>
      </c>
    </row>
    <row r="32" spans="1:12" x14ac:dyDescent="0.25">
      <c r="J32" s="31"/>
      <c r="K32" s="11" t="s">
        <v>48</v>
      </c>
      <c r="L32" s="26">
        <v>2</v>
      </c>
    </row>
    <row r="33" spans="10:12" x14ac:dyDescent="0.25">
      <c r="J33" s="8"/>
      <c r="K33" s="8" t="s">
        <v>49</v>
      </c>
      <c r="L33" s="8">
        <v>0</v>
      </c>
    </row>
    <row r="34" spans="10:12" x14ac:dyDescent="0.25">
      <c r="J34" s="27" t="s">
        <v>52</v>
      </c>
    </row>
  </sheetData>
  <mergeCells count="8">
    <mergeCell ref="J1:L1"/>
    <mergeCell ref="J30:J32"/>
    <mergeCell ref="J3:J5"/>
    <mergeCell ref="J6:J9"/>
    <mergeCell ref="J10:J12"/>
    <mergeCell ref="J13:J17"/>
    <mergeCell ref="J18:J23"/>
    <mergeCell ref="J24:J29"/>
  </mergeCells>
  <dataValidations count="2">
    <dataValidation type="list" allowBlank="1" showInputMessage="1" showErrorMessage="1" sqref="E3:E24">
      <formula1>$K$3:$K$33</formula1>
    </dataValidation>
    <dataValidation type="list" allowBlank="1" showInputMessage="1" showErrorMessage="1" sqref="K3:L32">
      <formula1>$K$3:$K$32</formula1>
    </dataValidation>
  </dataValidations>
  <hyperlinks>
    <hyperlink ref="J34" r:id="rId1" location="search=%27Klimawandel+auf+dem+Teller+WWF%27"/>
  </hyperlinks>
  <pageMargins left="0.7" right="0.7" top="0.78740157499999996" bottom="0.78740157499999996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 e.g.</vt:lpstr>
      <vt:lpstr>Tabelle1 new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belks</dc:creator>
  <cp:lastModifiedBy>belks</cp:lastModifiedBy>
  <dcterms:created xsi:type="dcterms:W3CDTF">2019-10-04T10:56:47Z</dcterms:created>
  <dcterms:modified xsi:type="dcterms:W3CDTF">2019-10-10T10:37:20Z</dcterms:modified>
</cp:coreProperties>
</file>